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9956B2BA-ABE6-4D3A-8156-AA6937378FA0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Hoja1!$A$1:$W$13</definedName>
  </definedNames>
  <calcPr calcId="179017"/>
</workbook>
</file>

<file path=xl/calcChain.xml><?xml version="1.0" encoding="utf-8"?>
<calcChain xmlns="http://schemas.openxmlformats.org/spreadsheetml/2006/main">
  <c r="N12" i="1" l="1"/>
  <c r="N11" i="1"/>
  <c r="N9" i="1"/>
  <c r="I11" i="1" l="1"/>
  <c r="I9" i="1"/>
  <c r="I8" i="1"/>
  <c r="I6" i="1"/>
  <c r="I15" i="1"/>
  <c r="I12" i="1"/>
  <c r="I10" i="1"/>
  <c r="I7" i="1"/>
  <c r="I4" i="1"/>
  <c r="N8" i="1" l="1"/>
  <c r="N7" i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<sst xmlns="http://schemas.openxmlformats.org/spreadsheetml/2006/main" count="225" uniqueCount="140">
  <si>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</si>
  <si>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</si>
  <si>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</si>
  <si>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</si>
  <si>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</si>
  <si>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</si>
  <si>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</si>
  <si>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</si>
  <si>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</si>
  <si>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</si>
  <si>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</si>
  <si>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</si>
  <si>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</si>
  <si>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</si>
  <si>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</si>
  <si>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</si>
  <si>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</si>
  <si>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</si>
  <si>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</si>
  <si>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</si>
  <si>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</si>
  <si>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</si>
  <si>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>Evitar</t>
  </si>
  <si>
    <t>Mensual</t>
  </si>
  <si>
    <t>N/A</t>
  </si>
  <si>
    <t>Extremo</t>
  </si>
  <si>
    <t xml:space="preserve">* Documentos vitales definidos
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</si>
  <si>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</si>
  <si>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</si>
  <si>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</si>
  <si>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</si>
  <si>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</si>
  <si>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</si>
  <si>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</si>
  <si>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</si>
  <si>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</si>
  <si>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</si>
  <si>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</si>
  <si>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</si>
  <si>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</si>
  <si>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</si>
  <si>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</si>
  <si>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</si>
  <si>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</si>
  <si>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</si>
  <si>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</si>
  <si>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</si>
  <si>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</si>
  <si>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 xml:space="preserve">                                                                                                          MAPA DE RIESGOS GESTIÓN DE SERVICIOS PÚBLICOS
                                                                                                                     Versión 3.0</t>
  </si>
  <si>
    <t>* Tomar datos erróneos para el cálculo de tarifas.</t>
  </si>
  <si>
    <t>* Revisar el estudio de costos y tarifas para verificar las cifras.</t>
  </si>
  <si>
    <t xml:space="preserve">* Verificar el registro de las solicitudes y derechos de petición en el formato de causales de P.Q.R. reportados por cada coordinador local. </t>
  </si>
  <si>
    <t>* Control sobre las respuestas de cada P.Q.R presentando registros de acuerdo a las acciones tomadas.</t>
  </si>
  <si>
    <t>* El suscriptor incumple el pago de la cuota y no se le suspende el servicio o se hace efectiva la deuda.                                                  * Falta de seguimiento y control.</t>
  </si>
  <si>
    <t>* Elaborar relación mensual generada por el software de facturación para conocer el cumplimiento de los convenios de pago por municipios.</t>
  </si>
  <si>
    <t>* Ingresar a las bases de datos de los municipios y realizar backup semanalmente..</t>
  </si>
  <si>
    <t xml:space="preserve">* Incremento en la cartera morosa y disminución de los ingresos.                                                   </t>
  </si>
  <si>
    <t xml:space="preserve">* Mantenimiento preventivo del macromedidor cada 6 meses. </t>
  </si>
  <si>
    <t>*Aquirir macromedidores * Realizar mantenimiento periódico como mínimo cada 6 meses o cuando se detecte un mal funcionmiento.</t>
  </si>
  <si>
    <t>* Realizar el mantenimiento preventivo cada seis meses a los macromedidores de las PTAP.</t>
  </si>
  <si>
    <t>GESTIÓN DE SERVICIOS PÚBLICOS</t>
  </si>
  <si>
    <t>* Toma de lectura mensual por parte del fontanero.                * Reporte al SUI.</t>
  </si>
  <si>
    <t>* Número desactualizado de usuarios .
* Datos pocos confiables de la información de los usuarios.
* Pérdidas económicas por usuarios fraudulentos.                                                   * Pérdidas económicas en la facturación de los consumos , ya que no se tiene información de medidores en mal estado o frenados.</t>
  </si>
  <si>
    <t>* En el momento de ingresar un usuario se debe digitar en la base de datos.
* Actualizar las variables (Nombre, dirección, estado del medidor, estado de la caja, estrato) a que haya lugar.</t>
  </si>
  <si>
    <t xml:space="preserve">* Actualizar la información de catastro cada 4 años.                            *  Solicitar la información del catastro actualizada al área encargada. </t>
  </si>
  <si>
    <t>* Registro catastro actualizado.</t>
  </si>
  <si>
    <t>* Contratar  la actualización del catastro de usuarios.</t>
  </si>
  <si>
    <t>* Valores tarifarios deficitarios o elevados.                                                            * Sanciones disciplinarias, pecuniarias por parte de la Superintendencia de Servicios Públicos.</t>
  </si>
  <si>
    <t>* Seguir el procedimiento de cáculo de tarifa definido por la CRA</t>
  </si>
  <si>
    <t>* Revisar el estudio de costos y tarifas.                                                                  * conocer y aplicar  los procedimientos documentados para la elaboración del estudio.</t>
  </si>
  <si>
    <t>* No responder oportunamente las PQRS (formato pqrs, pagina web, telefonicamente).                                        * No dierccionamiento por parte de la oficina de correspondencia.  * NO remisión oportuna de la pqrs en cada una de las unidades de negocio.</t>
  </si>
  <si>
    <t xml:space="preserve">* Acciones legales contra la empresa por incumplimiento en las fechas de respuesta.                                  * Insatisfacción del usuario.  * Mala imagen institucional.               </t>
  </si>
  <si>
    <t>* Realizar seguimiento oportuno a la recepción y respoestas de PQRS.</t>
  </si>
  <si>
    <t>* No realizar  una copia de seguridad de las bases de datos de facturación cada 8 días.</t>
  </si>
  <si>
    <t>* Pérdida de información,                       * imposibilidad de facturar.                  * Atraso en el recaudo.</t>
  </si>
  <si>
    <t>* Realizar copias de seguridad de las bases de datos y trasladarlas  a lugares seguros cada 8 días. * Mantener las copias de seguridad en instrumentos de seguridad como cajas fuertes.</t>
  </si>
  <si>
    <t xml:space="preserve">* Pérdidas económicas para la empresa.                                            </t>
  </si>
  <si>
    <t>* Incumplimiento del cronograma mensual establecido para suspensiones y cortes por parte del coordinador de cada municipio consesionado.                                                 * Ser permisivos en esta situación con los suscriptores.</t>
  </si>
  <si>
    <t>* Verificar mensualmente las suspenciones o cortes a los suscriptores mosoros.                * Exigir a los coordinadores el cumplimiento del respectivo procedimiento para cortes o suspenciones.</t>
  </si>
  <si>
    <t>* Control y seguimiento a las ordenes  de suspensión y cortes.</t>
  </si>
  <si>
    <t>* Actas de suspenciones o cortes.
* factura de servicios públicos.</t>
  </si>
  <si>
    <t xml:space="preserve">INFORMACIÓN INOPORTUNA DE LOS RECAUDOS  POR PARTE DE LA ENTIDAD RECAUDADORA </t>
  </si>
  <si>
    <t>* Segumiento y control diario a la entidad recaudadora.</t>
  </si>
  <si>
    <t xml:space="preserve">* Enviar por escrito la queja a la entidad recaudadora para su cumplimiento.                                                * Verificar el envío al correo de facturación del paquete de recaudo del dia anterior. </t>
  </si>
  <si>
    <t>01/06/2017 01/06/2017</t>
  </si>
  <si>
    <t>30/12/2017 30/12/2017</t>
  </si>
  <si>
    <t>* Imposibilidad de medir el agua tratada Vs Agua facturada.
* Pérdidas comerciales para la entidad.                                                                   * Imposibilidad de medir el porcentaje de perdida de agua durante su tratamiento.                    * Carga de información no veráz al sistema Unico de Información. SUI</t>
  </si>
  <si>
    <t>DESACTUALIZACIÓN DEL CATASTRO DE USUARIOS</t>
  </si>
  <si>
    <t xml:space="preserve">* El área encargada para la actualización del catastro, no suministra la infomación al área de servicios públicos. </t>
  </si>
  <si>
    <t>MALA ELABORACIÓN DE ESTUDIOS DE COSTOS Y TARIFAS.</t>
  </si>
  <si>
    <t>* Estudio costos y tarifas</t>
  </si>
  <si>
    <t>RESPUESTA INOPORTUNA A LAS PQRS</t>
  </si>
  <si>
    <t>* Formato PQRS/ Registro electrónico (E - mail)/registro telefónico</t>
  </si>
  <si>
    <t>INCUMPLIMIENTO DEL CONVENIO DE PAGO.</t>
  </si>
  <si>
    <t>* Incremento de la cartera.                   * Disminución de ingresos para la entidad.</t>
  </si>
  <si>
    <t>* Revisión mensual de los acuerdos  y de pago y los incumplimientos.  se envía a   cobro jurídico para su respectivo proceso.</t>
  </si>
  <si>
    <t>PÉRDIDA DE LA INFORMACIÓN DE FACTURACIÓN.</t>
  </si>
  <si>
    <t xml:space="preserve">NO IDENTIFICACIÓN DE CONEXIONES FRAUDULENTAS. </t>
  </si>
  <si>
    <t>* Falta de revisión contÍnua por parte del fontanero o el responsable del proceso.</t>
  </si>
  <si>
    <t xml:space="preserve">* Exigir al fontanero encargado, una revisión permanente cada vez que entregue facturas o realice la toma de lectura. </t>
  </si>
  <si>
    <t>* Definir sectores hidráulicos con macromedición.</t>
  </si>
  <si>
    <t>* revisión periódica por parte del responsable.</t>
  </si>
  <si>
    <t xml:space="preserve">NO EFECTUACIÓN DEL CORTE O SUSPENSIÓN DEL SERVICIO. </t>
  </si>
  <si>
    <t>* Cumpir con el respectivo procedimiento de corte o suspensión.</t>
  </si>
  <si>
    <t>ERROR EN LA TOMA DE MUESTRAS.</t>
  </si>
  <si>
    <t>* Falta de tecnología en los instrumentos  para la toma de lectura.                                                                * Medidores en mal estado.                  * Personal no capacitado para este procedimiento.                                              * Inexistencia de ruta para la toma de lectura.</t>
  </si>
  <si>
    <t xml:space="preserve">* Falencias en la facturación de los consumos y pérdida de ingresos por no registrarel agua consumida.                                      * Incremento de las PQRS por parte de los suscriptores.                                            * Pérdida de credibilidad y mala imagen institucional.                 </t>
  </si>
  <si>
    <t xml:space="preserve">* Revisión y monitoreo por parte del líder de proceso y coordinadores locales, a los procedimientos respectivos para facturación.                                                   * Reposición de medidores defectuosos.                                         </t>
  </si>
  <si>
    <t xml:space="preserve">* Cargar el programa en los equipos nuevos, adquiridos por la entidad, para la toma de lecturas.                                                                * Reponer los medidores defectuosos.                                         </t>
  </si>
  <si>
    <t>* Realizar el respectivo seguimiento por parte del líder del proceso y coordinadores para los municipios consecionados.</t>
  </si>
  <si>
    <t xml:space="preserve">* No reporte oportuno del paquete de recaudos por parte de la entidad recaudadora. </t>
  </si>
  <si>
    <t xml:space="preserve">* Incremento de las PQRS para el siguiente período.                                        * Inconsistencias en el cruce contable con tesorería.                                             * Retrasos en la información .                                      </t>
  </si>
  <si>
    <t>GESTIÓN SERVICIOS PÚBLICOS</t>
  </si>
  <si>
    <t>GESTIÓN SERVICIOS PÚBLICOS/ GESTIÓN TIC</t>
  </si>
  <si>
    <t>GESTIÓN DE SERVICIOS PÚBLICOS/ GESTIÓN JURÍDICA</t>
  </si>
  <si>
    <t>* El agua transporta partículas de material que afecta el funcionamiento del macromedidor.                                   * Falta de decisión gerencial  en la adquisición  de los macromedidores, para ser instalados tanto en entradas como en las salidas de las PTAP</t>
  </si>
  <si>
    <t>Moderado</t>
  </si>
  <si>
    <t>Bajo</t>
  </si>
  <si>
    <t>* Copias de seguridad.</t>
  </si>
  <si>
    <t>* Registro toma de lectura / Factura consumo</t>
  </si>
  <si>
    <t>* Documento adquisición de medidores.</t>
  </si>
  <si>
    <t xml:space="preserve">N/A </t>
  </si>
  <si>
    <t>* Registro remisión correo electrónico/ Registro telefónico.</t>
  </si>
  <si>
    <t>FALENCIAS EN MACROMEDICIÓN EN LAS PLANTAS DE TRATAMIENTO.</t>
  </si>
  <si>
    <t>* informe de cumplimiento , convenios de pago</t>
  </si>
  <si>
    <t>Rara vez - 1</t>
  </si>
  <si>
    <t>Improbable - 2</t>
  </si>
  <si>
    <t>Posible - 3</t>
  </si>
  <si>
    <t>Probable - 4</t>
  </si>
  <si>
    <t>Casi seguro - 5</t>
  </si>
  <si>
    <t>Insignificante - 1</t>
  </si>
  <si>
    <t>Menor - 2</t>
  </si>
  <si>
    <t>Moderado - 3</t>
  </si>
  <si>
    <t>Mayor - 4</t>
  </si>
  <si>
    <t>Catastrófico - 5</t>
  </si>
  <si>
    <t>Bimestral</t>
  </si>
  <si>
    <t xml:space="preserve">Alto </t>
  </si>
  <si>
    <t>Reducir</t>
  </si>
  <si>
    <t>Compartir o Transferir</t>
  </si>
  <si>
    <t>Asumir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</si>
</sst>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15B0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14" fontId="3" fillId="2" borderId="1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11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3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6" borderId="3" xfId="0" applyFont="1" applyFill="1" applyBorder="1" applyAlignment="1" applyProtection="1">
      <alignment horizontal="center" vertical="center"/>
    </xf>
    <xf numFmtId="0" fontId="3" fillId="6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/>
    <xf numFmtId="0" fontId="11" fillId="3" borderId="0" xfId="0" applyFont="1" applyFill="1" applyProtection="1"/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14" fillId="7" borderId="3" xfId="0" applyNumberFormat="1" applyFont="1" applyFill="1" applyBorder="1" applyAlignment="1" applyProtection="1">
      <alignment horizontal="center" vertical="center" textRotation="90" wrapText="1"/>
    </xf>
    <xf numFmtId="0" fontId="14" fillId="7" borderId="3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>
      <alignment horizontal="justify" vertical="center" wrapText="1"/>
    </xf>
    <xf numFmtId="14" fontId="3" fillId="6" borderId="11" xfId="0" applyNumberFormat="1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 wrapText="1"/>
    </xf>
    <xf numFmtId="0" fontId="0" fillId="0" borderId="0" xfId="0" applyBorder="1"/>
    <xf numFmtId="0" fontId="2" fillId="0" borderId="0" xfId="0" applyFont="1"/>
    <xf numFmtId="0" fontId="3" fillId="2" borderId="12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10" borderId="3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</xf>
    <xf numFmtId="14" fontId="3" fillId="6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13" fillId="8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95"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</dxfs>
  <tableStyles count="0" defaultTableStyle="TableStyleMedium2"/>
  <colors>
    <mruColors>
      <color rgb="FFFFFF66"/>
      <color rgb="FFFAFAF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95254</xdr:colOff>
      <xdr:row>0</xdr:row>
      <xdr:rowOff>169336</xdr:rowOff>
    </xdr:from>
    <xdr:to>
      <xdr:col>0</xdr:col>
      <xdr:colOff>925687</xdr:colOff>
      <xdr:row>0</xdr:row>
      <xdr:rowOff>781336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169336"/>
          <a:ext cx="830433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zoomScale="90" zoomScaleNormal="90" workbookViewId="0">
      <selection activeCell="A26" sqref="A26"/>
    </sheetView>
  </sheetViews>
  <sheetFormatPr baseColWidth="10" defaultColWidth="9.140625" defaultRowHeight="15"/>
  <cols>
    <col min="1" max="1" width="15.28515625" customWidth="1"/>
    <col min="2" max="2" width="18" customWidth="1"/>
    <col min="3" max="4" width="15.42578125" customWidth="1"/>
    <col min="5" max="6" width="30.7109375" customWidth="1"/>
    <col min="7" max="8" width="4.85546875" style="24" customWidth="1"/>
    <col min="9" max="9" width="12.7109375" style="24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2.7109375" customWidth="1"/>
    <col min="16" max="16" width="30.7109375" customWidth="1"/>
    <col min="17" max="18" width="13.5703125" customWidth="1"/>
    <col min="19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67" t="s">
        <v>48</v>
      </c>
      <c r="C1" s="67"/>
      <c r="D1" s="67"/>
      <c r="E1" s="67"/>
      <c r="F1" s="67"/>
      <c r="G1" s="68"/>
      <c r="H1" s="68"/>
      <c r="I1" s="68"/>
      <c r="J1" s="67"/>
      <c r="K1" s="67"/>
      <c r="L1" s="67"/>
      <c r="M1" s="67"/>
      <c r="N1" s="67"/>
      <c r="O1" s="67"/>
      <c r="P1" s="1"/>
      <c r="Q1" s="1"/>
      <c r="R1" s="1"/>
      <c r="S1" s="1"/>
      <c r="T1" s="1"/>
      <c r="U1" s="1"/>
      <c r="V1" s="69" t="s">
        <v>0</v>
      </c>
      <c r="W1" s="69"/>
    </row>
    <row r="2" spans="1:23" ht="15" customHeight="1">
      <c r="A2" s="64" t="s">
        <v>1</v>
      </c>
      <c r="B2" s="65" t="s">
        <v>2</v>
      </c>
      <c r="C2" s="65" t="s">
        <v>3</v>
      </c>
      <c r="D2" s="65" t="s">
        <v>4</v>
      </c>
      <c r="E2" s="64" t="s">
        <v>5</v>
      </c>
      <c r="F2" s="71" t="s">
        <v>6</v>
      </c>
      <c r="G2" s="63" t="s">
        <v>9</v>
      </c>
      <c r="H2" s="63"/>
      <c r="I2" s="63"/>
      <c r="J2" s="73" t="s">
        <v>7</v>
      </c>
      <c r="K2" s="64" t="s">
        <v>8</v>
      </c>
      <c r="L2" s="70" t="s">
        <v>9</v>
      </c>
      <c r="M2" s="70"/>
      <c r="N2" s="70"/>
      <c r="O2" s="64" t="s">
        <v>10</v>
      </c>
      <c r="P2" s="61" t="s">
        <v>11</v>
      </c>
      <c r="Q2" s="76" t="s">
        <v>12</v>
      </c>
      <c r="R2" s="78" t="s">
        <v>13</v>
      </c>
      <c r="S2" s="78" t="s">
        <v>14</v>
      </c>
      <c r="T2" s="61" t="s">
        <v>15</v>
      </c>
      <c r="U2" s="76" t="s">
        <v>16</v>
      </c>
      <c r="V2" s="76" t="s">
        <v>17</v>
      </c>
      <c r="W2" s="78" t="s">
        <v>18</v>
      </c>
    </row>
    <row r="3" spans="1:23" ht="57" customHeight="1">
      <c r="A3" s="65"/>
      <c r="B3" s="66"/>
      <c r="C3" s="66"/>
      <c r="D3" s="66"/>
      <c r="E3" s="65"/>
      <c r="F3" s="72"/>
      <c r="G3" s="28" t="s">
        <v>19</v>
      </c>
      <c r="H3" s="28" t="s">
        <v>20</v>
      </c>
      <c r="I3" s="29" t="s">
        <v>21</v>
      </c>
      <c r="J3" s="74"/>
      <c r="K3" s="65"/>
      <c r="L3" s="28" t="s">
        <v>19</v>
      </c>
      <c r="M3" s="28" t="s">
        <v>20</v>
      </c>
      <c r="N3" s="29" t="s">
        <v>21</v>
      </c>
      <c r="O3" s="65"/>
      <c r="P3" s="75"/>
      <c r="Q3" s="77"/>
      <c r="R3" s="79"/>
      <c r="S3" s="79"/>
      <c r="T3" s="62"/>
      <c r="U3" s="80"/>
      <c r="V3" s="80"/>
      <c r="W3" s="79"/>
    </row>
    <row r="4" spans="1:23" ht="144" customHeight="1">
      <c r="A4" s="16">
        <v>1</v>
      </c>
      <c r="B4" s="32" t="s">
        <v>123</v>
      </c>
      <c r="C4" s="2" t="s">
        <v>30</v>
      </c>
      <c r="D4" s="3" t="s">
        <v>40</v>
      </c>
      <c r="E4" s="17" t="s">
        <v>115</v>
      </c>
      <c r="F4" s="17" t="s">
        <v>86</v>
      </c>
      <c r="G4" s="33">
        <v>3</v>
      </c>
      <c r="H4" s="33">
        <v>3</v>
      </c>
      <c r="I4" s="34" t="str">
        <f t="shared" ref="I4:I12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17" t="s">
        <v>57</v>
      </c>
      <c r="K4" s="27" t="s">
        <v>58</v>
      </c>
      <c r="L4" s="5">
        <v>1</v>
      </c>
      <c r="M4" s="5">
        <v>3</v>
      </c>
      <c r="N4" s="56" t="s">
        <v>117</v>
      </c>
      <c r="O4" s="6" t="s">
        <v>22</v>
      </c>
      <c r="P4" s="17" t="s">
        <v>59</v>
      </c>
      <c r="Q4" s="35" t="s">
        <v>60</v>
      </c>
      <c r="R4" s="7" t="s">
        <v>23</v>
      </c>
      <c r="S4" s="8">
        <v>42887</v>
      </c>
      <c r="T4" s="8">
        <v>43099</v>
      </c>
      <c r="U4" s="3" t="s">
        <v>61</v>
      </c>
      <c r="V4" s="7" t="s">
        <v>24</v>
      </c>
      <c r="W4" s="7" t="s">
        <v>24</v>
      </c>
    </row>
    <row r="5" spans="1:23" ht="180" customHeight="1">
      <c r="A5" s="18">
        <v>2</v>
      </c>
      <c r="B5" s="38" t="s">
        <v>87</v>
      </c>
      <c r="C5" s="36" t="s">
        <v>30</v>
      </c>
      <c r="D5" s="37" t="s">
        <v>40</v>
      </c>
      <c r="E5" s="39" t="s">
        <v>88</v>
      </c>
      <c r="F5" s="39" t="s">
        <v>62</v>
      </c>
      <c r="G5" s="33">
        <v>4</v>
      </c>
      <c r="H5" s="33">
        <v>2</v>
      </c>
      <c r="I5" s="34" t="s">
        <v>116</v>
      </c>
      <c r="J5" s="39" t="s">
        <v>63</v>
      </c>
      <c r="K5" s="46" t="s">
        <v>64</v>
      </c>
      <c r="L5" s="13">
        <v>3</v>
      </c>
      <c r="M5" s="13">
        <v>3</v>
      </c>
      <c r="N5" s="9" t="str">
        <f t="shared" ref="N5:N12" si="1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Moderado</v>
      </c>
      <c r="O5" s="6" t="s">
        <v>22</v>
      </c>
      <c r="P5" s="39" t="s">
        <v>66</v>
      </c>
      <c r="Q5" s="19" t="s">
        <v>60</v>
      </c>
      <c r="R5" s="14" t="s">
        <v>23</v>
      </c>
      <c r="S5" s="45">
        <v>42887</v>
      </c>
      <c r="T5" s="45">
        <v>43099</v>
      </c>
      <c r="U5" s="37" t="s">
        <v>65</v>
      </c>
      <c r="V5" s="14" t="s">
        <v>24</v>
      </c>
      <c r="W5" s="14" t="s">
        <v>24</v>
      </c>
    </row>
    <row r="6" spans="1:23" ht="137.25" customHeight="1">
      <c r="A6" s="16">
        <v>3</v>
      </c>
      <c r="B6" s="32" t="s">
        <v>89</v>
      </c>
      <c r="C6" s="2" t="s">
        <v>30</v>
      </c>
      <c r="D6" s="3" t="s">
        <v>40</v>
      </c>
      <c r="E6" s="17" t="s">
        <v>49</v>
      </c>
      <c r="F6" s="17" t="s">
        <v>67</v>
      </c>
      <c r="G6" s="33">
        <v>1</v>
      </c>
      <c r="H6" s="33">
        <v>4</v>
      </c>
      <c r="I6" s="34" t="str">
        <f t="shared" si="0"/>
        <v>Bajo</v>
      </c>
      <c r="J6" s="17" t="s">
        <v>50</v>
      </c>
      <c r="K6" s="47" t="s">
        <v>68</v>
      </c>
      <c r="L6" s="10">
        <v>1</v>
      </c>
      <c r="M6" s="10">
        <v>4</v>
      </c>
      <c r="N6" s="53" t="s">
        <v>117</v>
      </c>
      <c r="O6" s="6" t="s">
        <v>22</v>
      </c>
      <c r="P6" s="17" t="s">
        <v>69</v>
      </c>
      <c r="Q6" s="35" t="s">
        <v>60</v>
      </c>
      <c r="R6" s="7" t="s">
        <v>23</v>
      </c>
      <c r="S6" s="8" t="s">
        <v>84</v>
      </c>
      <c r="T6" s="8" t="s">
        <v>85</v>
      </c>
      <c r="U6" s="3" t="s">
        <v>90</v>
      </c>
      <c r="V6" s="7" t="s">
        <v>24</v>
      </c>
      <c r="W6" s="7" t="s">
        <v>24</v>
      </c>
    </row>
    <row r="7" spans="1:23" ht="177.75" customHeight="1">
      <c r="A7" s="18">
        <v>4</v>
      </c>
      <c r="B7" s="38" t="s">
        <v>91</v>
      </c>
      <c r="C7" s="36" t="s">
        <v>30</v>
      </c>
      <c r="D7" s="37" t="s">
        <v>40</v>
      </c>
      <c r="E7" s="39" t="s">
        <v>70</v>
      </c>
      <c r="F7" s="39" t="s">
        <v>71</v>
      </c>
      <c r="G7" s="33">
        <v>4</v>
      </c>
      <c r="H7" s="33">
        <v>3</v>
      </c>
      <c r="I7" s="34" t="str">
        <f t="shared" si="0"/>
        <v>Moderado</v>
      </c>
      <c r="J7" s="39" t="s">
        <v>52</v>
      </c>
      <c r="K7" s="48" t="s">
        <v>72</v>
      </c>
      <c r="L7" s="13">
        <v>3</v>
      </c>
      <c r="M7" s="13">
        <v>3</v>
      </c>
      <c r="N7" s="9" t="str">
        <f t="shared" si="1"/>
        <v>Moderado</v>
      </c>
      <c r="O7" s="6" t="s">
        <v>22</v>
      </c>
      <c r="P7" s="39" t="s">
        <v>51</v>
      </c>
      <c r="Q7" s="19" t="s">
        <v>112</v>
      </c>
      <c r="R7" s="14" t="s">
        <v>23</v>
      </c>
      <c r="S7" s="45">
        <v>42887</v>
      </c>
      <c r="T7" s="45">
        <v>43099</v>
      </c>
      <c r="U7" s="37" t="s">
        <v>92</v>
      </c>
      <c r="V7" s="14" t="s">
        <v>24</v>
      </c>
      <c r="W7" s="14" t="s">
        <v>24</v>
      </c>
    </row>
    <row r="8" spans="1:23" ht="176.25" customHeight="1">
      <c r="A8" s="16">
        <v>5</v>
      </c>
      <c r="B8" s="32" t="s">
        <v>93</v>
      </c>
      <c r="C8" s="2" t="s">
        <v>30</v>
      </c>
      <c r="D8" s="3" t="s">
        <v>40</v>
      </c>
      <c r="E8" s="17" t="s">
        <v>53</v>
      </c>
      <c r="F8" s="17" t="s">
        <v>94</v>
      </c>
      <c r="G8" s="33">
        <v>3</v>
      </c>
      <c r="H8" s="33">
        <v>4</v>
      </c>
      <c r="I8" s="34" t="str">
        <f t="shared" si="0"/>
        <v>Alto</v>
      </c>
      <c r="J8" s="17" t="s">
        <v>54</v>
      </c>
      <c r="K8" s="17" t="s">
        <v>54</v>
      </c>
      <c r="L8" s="10">
        <v>3</v>
      </c>
      <c r="M8" s="10">
        <v>4</v>
      </c>
      <c r="N8" s="9" t="str">
        <f t="shared" si="1"/>
        <v>Alto</v>
      </c>
      <c r="O8" s="6" t="s">
        <v>22</v>
      </c>
      <c r="P8" s="17" t="s">
        <v>95</v>
      </c>
      <c r="Q8" s="35" t="s">
        <v>114</v>
      </c>
      <c r="R8" s="7" t="s">
        <v>23</v>
      </c>
      <c r="S8" s="8" t="s">
        <v>84</v>
      </c>
      <c r="T8" s="8" t="s">
        <v>85</v>
      </c>
      <c r="U8" s="3" t="s">
        <v>124</v>
      </c>
      <c r="V8" s="7" t="s">
        <v>24</v>
      </c>
      <c r="W8" s="7" t="s">
        <v>24</v>
      </c>
    </row>
    <row r="9" spans="1:23" s="15" customFormat="1" ht="179.25" customHeight="1">
      <c r="A9" s="18">
        <v>6</v>
      </c>
      <c r="B9" s="38" t="s">
        <v>96</v>
      </c>
      <c r="C9" s="36" t="s">
        <v>30</v>
      </c>
      <c r="D9" s="37" t="s">
        <v>40</v>
      </c>
      <c r="E9" s="39" t="s">
        <v>73</v>
      </c>
      <c r="F9" s="39" t="s">
        <v>74</v>
      </c>
      <c r="G9" s="33">
        <v>4</v>
      </c>
      <c r="H9" s="33">
        <v>5</v>
      </c>
      <c r="I9" s="34" t="str">
        <f t="shared" si="0"/>
        <v>Extremo</v>
      </c>
      <c r="J9" s="39" t="s">
        <v>75</v>
      </c>
      <c r="K9" s="39" t="s">
        <v>75</v>
      </c>
      <c r="L9" s="13">
        <v>3</v>
      </c>
      <c r="M9" s="13">
        <v>3</v>
      </c>
      <c r="N9" s="9" t="str">
        <f t="shared" si="1"/>
        <v>Moderado</v>
      </c>
      <c r="O9" s="6" t="s">
        <v>22</v>
      </c>
      <c r="P9" s="39" t="s">
        <v>55</v>
      </c>
      <c r="Q9" s="19" t="s">
        <v>113</v>
      </c>
      <c r="R9" s="14" t="s">
        <v>23</v>
      </c>
      <c r="S9" s="45">
        <v>42887</v>
      </c>
      <c r="T9" s="45">
        <v>43099</v>
      </c>
      <c r="U9" s="37" t="s">
        <v>118</v>
      </c>
      <c r="V9" s="36" t="s">
        <v>24</v>
      </c>
      <c r="W9" s="57" t="s">
        <v>24</v>
      </c>
    </row>
    <row r="10" spans="1:23" ht="134.25" customHeight="1">
      <c r="A10" s="42">
        <v>7</v>
      </c>
      <c r="B10" s="32" t="s">
        <v>97</v>
      </c>
      <c r="C10" s="2" t="s">
        <v>30</v>
      </c>
      <c r="D10" s="3" t="s">
        <v>40</v>
      </c>
      <c r="E10" s="17" t="s">
        <v>98</v>
      </c>
      <c r="F10" s="17" t="s">
        <v>76</v>
      </c>
      <c r="G10" s="33">
        <v>3</v>
      </c>
      <c r="H10" s="33">
        <v>4</v>
      </c>
      <c r="I10" s="34" t="str">
        <f t="shared" si="0"/>
        <v>Alto</v>
      </c>
      <c r="J10" s="17" t="s">
        <v>100</v>
      </c>
      <c r="K10" s="51" t="s">
        <v>99</v>
      </c>
      <c r="L10" s="10">
        <v>4</v>
      </c>
      <c r="M10" s="10">
        <v>3</v>
      </c>
      <c r="N10" s="9" t="s">
        <v>25</v>
      </c>
      <c r="O10" s="6" t="s">
        <v>22</v>
      </c>
      <c r="P10" s="17" t="s">
        <v>101</v>
      </c>
      <c r="Q10" s="35" t="s">
        <v>112</v>
      </c>
      <c r="R10" s="7" t="s">
        <v>23</v>
      </c>
      <c r="S10" s="8">
        <v>42887</v>
      </c>
      <c r="T10" s="8">
        <v>43099</v>
      </c>
      <c r="U10" s="3" t="s">
        <v>119</v>
      </c>
      <c r="V10" s="2" t="s">
        <v>24</v>
      </c>
      <c r="W10" s="3" t="s">
        <v>26</v>
      </c>
    </row>
    <row r="11" spans="1:23" ht="153" customHeight="1">
      <c r="A11" s="18">
        <v>8</v>
      </c>
      <c r="B11" s="38" t="s">
        <v>102</v>
      </c>
      <c r="C11" s="36" t="s">
        <v>30</v>
      </c>
      <c r="D11" s="37" t="s">
        <v>40</v>
      </c>
      <c r="E11" s="39" t="s">
        <v>77</v>
      </c>
      <c r="F11" s="44" t="s">
        <v>56</v>
      </c>
      <c r="G11" s="33">
        <v>3</v>
      </c>
      <c r="H11" s="33">
        <v>3</v>
      </c>
      <c r="I11" s="34" t="str">
        <f t="shared" si="0"/>
        <v>Moderado</v>
      </c>
      <c r="J11" s="39" t="s">
        <v>78</v>
      </c>
      <c r="K11" s="41" t="s">
        <v>103</v>
      </c>
      <c r="L11" s="10">
        <v>3</v>
      </c>
      <c r="M11" s="10">
        <v>3</v>
      </c>
      <c r="N11" s="9" t="str">
        <f t="shared" si="1"/>
        <v>Moderado</v>
      </c>
      <c r="O11" s="6" t="s">
        <v>22</v>
      </c>
      <c r="P11" s="39" t="s">
        <v>79</v>
      </c>
      <c r="Q11" s="19" t="s">
        <v>112</v>
      </c>
      <c r="R11" s="14" t="s">
        <v>23</v>
      </c>
      <c r="S11" s="45">
        <v>42887</v>
      </c>
      <c r="T11" s="45">
        <v>43099</v>
      </c>
      <c r="U11" s="37" t="s">
        <v>80</v>
      </c>
      <c r="V11" s="36" t="s">
        <v>24</v>
      </c>
      <c r="W11" s="36" t="s">
        <v>24</v>
      </c>
    </row>
    <row r="12" spans="1:23" ht="143.25" customHeight="1">
      <c r="A12" s="42">
        <v>9</v>
      </c>
      <c r="B12" s="32" t="s">
        <v>104</v>
      </c>
      <c r="C12" s="2" t="s">
        <v>30</v>
      </c>
      <c r="D12" s="3" t="s">
        <v>40</v>
      </c>
      <c r="E12" s="17" t="s">
        <v>105</v>
      </c>
      <c r="F12" s="17" t="s">
        <v>106</v>
      </c>
      <c r="G12" s="33">
        <v>3</v>
      </c>
      <c r="H12" s="33">
        <v>3</v>
      </c>
      <c r="I12" s="34" t="str">
        <f t="shared" si="0"/>
        <v>Moderado</v>
      </c>
      <c r="J12" s="17" t="s">
        <v>107</v>
      </c>
      <c r="K12" s="52" t="s">
        <v>109</v>
      </c>
      <c r="L12" s="5">
        <v>3</v>
      </c>
      <c r="M12" s="5">
        <v>3</v>
      </c>
      <c r="N12" s="9" t="str">
        <f t="shared" si="1"/>
        <v>Moderado</v>
      </c>
      <c r="O12" s="6" t="s">
        <v>22</v>
      </c>
      <c r="P12" s="17" t="s">
        <v>108</v>
      </c>
      <c r="Q12" s="35" t="s">
        <v>112</v>
      </c>
      <c r="R12" s="7" t="s">
        <v>23</v>
      </c>
      <c r="S12" s="8" t="s">
        <v>84</v>
      </c>
      <c r="T12" s="8" t="s">
        <v>85</v>
      </c>
      <c r="U12" s="4" t="s">
        <v>120</v>
      </c>
      <c r="V12" s="2" t="s">
        <v>121</v>
      </c>
      <c r="W12" s="2" t="s">
        <v>24</v>
      </c>
    </row>
    <row r="13" spans="1:23" ht="134.25" customHeight="1">
      <c r="A13" s="43">
        <v>10</v>
      </c>
      <c r="B13" s="40" t="s">
        <v>81</v>
      </c>
      <c r="C13" s="11" t="s">
        <v>30</v>
      </c>
      <c r="D13" s="12" t="s">
        <v>40</v>
      </c>
      <c r="E13" s="41" t="s">
        <v>110</v>
      </c>
      <c r="F13" s="41" t="s">
        <v>111</v>
      </c>
      <c r="G13" s="30">
        <v>2</v>
      </c>
      <c r="H13" s="30">
        <v>2</v>
      </c>
      <c r="I13" s="31" t="s">
        <v>117</v>
      </c>
      <c r="J13" s="41" t="s">
        <v>82</v>
      </c>
      <c r="K13" s="41" t="s">
        <v>82</v>
      </c>
      <c r="L13" s="54">
        <v>2</v>
      </c>
      <c r="M13" s="54">
        <v>2</v>
      </c>
      <c r="N13" s="55" t="s">
        <v>116</v>
      </c>
      <c r="O13" s="6" t="s">
        <v>22</v>
      </c>
      <c r="P13" s="41" t="s">
        <v>83</v>
      </c>
      <c r="Q13" s="57" t="s">
        <v>112</v>
      </c>
      <c r="R13" s="57" t="s">
        <v>23</v>
      </c>
      <c r="S13" s="59" t="s">
        <v>84</v>
      </c>
      <c r="T13" s="59" t="s">
        <v>85</v>
      </c>
      <c r="U13" s="12" t="s">
        <v>122</v>
      </c>
      <c r="V13" s="58" t="s">
        <v>24</v>
      </c>
      <c r="W13" s="11" t="s">
        <v>24</v>
      </c>
    </row>
    <row r="14" spans="1:23" ht="15.75" thickBot="1">
      <c r="F14" s="49"/>
      <c r="G14" s="22"/>
      <c r="H14" s="22"/>
      <c r="I14" s="26"/>
    </row>
    <row r="15" spans="1:23" ht="16.5" thickTop="1" thickBot="1">
      <c r="F15" s="49"/>
      <c r="G15" s="22"/>
      <c r="H15" s="22"/>
      <c r="I15" s="25" t="str">
        <f>IF(G15+H15=0," ",IF(OR(AND(G15=1,H15=3),AND(G15=1,H15=4),AND(G15=2,H15=3)),"Bajo",IF(OR(AND(G15=1,H15=5),AND(G15=2,H15=4),AND(G15=3,H15=3),AND(G15=4,H15=3),AND(G15=5,H15=3)),"Moderado",IF(OR(AND(G15=2,H15=5),AND(G15=3,H15=4),AND(G15=4,H15=4),AND(G15=5,H15=4)),"Alto",IF(OR(AND(G15=3,H15=5),AND(G15=4,H15=5),AND(G15=5,H15=5)),"Extremo","")))))</f>
        <v xml:space="preserve"> </v>
      </c>
    </row>
    <row r="16" spans="1:23" ht="16.5" thickTop="1" thickBot="1">
      <c r="F16" s="49"/>
      <c r="G16" s="22"/>
      <c r="H16" s="22"/>
      <c r="I16" s="25"/>
    </row>
    <row r="17" spans="1:10" ht="15.75" thickTop="1">
      <c r="G17" s="21"/>
      <c r="H17" s="21"/>
      <c r="I17" s="22"/>
    </row>
    <row r="18" spans="1:10">
      <c r="G18" s="23"/>
      <c r="H18" s="23"/>
      <c r="I18" s="23"/>
    </row>
    <row r="19" spans="1:10">
      <c r="G19" s="23"/>
      <c r="H19" s="23"/>
      <c r="I19" s="23"/>
    </row>
    <row r="20" spans="1:10">
      <c r="G20" s="23"/>
      <c r="H20" s="23"/>
      <c r="I20" s="23"/>
    </row>
    <row r="21" spans="1:10">
      <c r="G21" s="23"/>
      <c r="H21" s="23"/>
      <c r="I21" s="23"/>
    </row>
    <row r="22" spans="1:10">
      <c r="G22" s="23"/>
      <c r="H22" s="23"/>
      <c r="I22" s="23"/>
    </row>
    <row r="23" spans="1:10">
      <c r="G23" s="23"/>
      <c r="H23" s="23"/>
      <c r="I23" s="23"/>
    </row>
    <row r="24" spans="1:10" ht="12.75" customHeight="1">
      <c r="G24" s="23"/>
      <c r="H24" s="23"/>
      <c r="I24" s="23"/>
    </row>
    <row r="25" spans="1:10">
      <c r="G25" s="23"/>
      <c r="H25" s="23"/>
      <c r="I25" s="23"/>
    </row>
    <row r="26" spans="1:10" hidden="1">
      <c r="A26" s="20" t="s">
        <v>27</v>
      </c>
      <c r="C26" t="s">
        <v>35</v>
      </c>
      <c r="F26" t="s">
        <v>125</v>
      </c>
      <c r="G26" s="23"/>
      <c r="H26" s="23"/>
      <c r="I26" s="23"/>
      <c r="J26" t="s">
        <v>112</v>
      </c>
    </row>
    <row r="27" spans="1:10" hidden="1">
      <c r="A27" s="20" t="s">
        <v>29</v>
      </c>
      <c r="C27" t="s">
        <v>36</v>
      </c>
      <c r="F27" t="s">
        <v>126</v>
      </c>
      <c r="G27" s="23"/>
      <c r="H27" s="23"/>
      <c r="I27" s="23"/>
      <c r="J27" t="s">
        <v>113</v>
      </c>
    </row>
    <row r="28" spans="1:10" hidden="1">
      <c r="A28" s="20" t="s">
        <v>30</v>
      </c>
      <c r="C28" t="s">
        <v>37</v>
      </c>
      <c r="F28" t="s">
        <v>127</v>
      </c>
      <c r="J28" t="s">
        <v>114</v>
      </c>
    </row>
    <row r="29" spans="1:10" hidden="1">
      <c r="A29" s="20" t="s">
        <v>31</v>
      </c>
      <c r="C29" t="s">
        <v>38</v>
      </c>
      <c r="F29" t="s">
        <v>128</v>
      </c>
    </row>
    <row r="30" spans="1:10" hidden="1">
      <c r="A30" s="20" t="s">
        <v>32</v>
      </c>
      <c r="C30" t="s">
        <v>39</v>
      </c>
      <c r="F30" t="s">
        <v>129</v>
      </c>
      <c r="J30" s="60" t="s">
        <v>22</v>
      </c>
    </row>
    <row r="31" spans="1:10" hidden="1">
      <c r="A31" s="20" t="s">
        <v>33</v>
      </c>
      <c r="C31" t="s">
        <v>40</v>
      </c>
      <c r="F31" s="50"/>
      <c r="J31" s="60" t="s">
        <v>137</v>
      </c>
    </row>
    <row r="32" spans="1:10" ht="15.95" hidden="1" customHeight="1">
      <c r="A32" s="20" t="s">
        <v>34</v>
      </c>
      <c r="C32" t="s">
        <v>41</v>
      </c>
      <c r="F32" t="s">
        <v>130</v>
      </c>
      <c r="J32" s="60" t="s">
        <v>138</v>
      </c>
    </row>
    <row r="33" spans="1:10" hidden="1">
      <c r="A33" s="20" t="s">
        <v>28</v>
      </c>
      <c r="C33" t="s">
        <v>42</v>
      </c>
      <c r="F33" t="s">
        <v>131</v>
      </c>
      <c r="J33" s="60" t="s">
        <v>139</v>
      </c>
    </row>
    <row r="34" spans="1:10" hidden="1">
      <c r="C34" t="s">
        <v>43</v>
      </c>
      <c r="F34" t="s">
        <v>132</v>
      </c>
    </row>
    <row r="35" spans="1:10" hidden="1">
      <c r="A35" s="20" t="s">
        <v>117</v>
      </c>
      <c r="C35" t="s">
        <v>44</v>
      </c>
      <c r="F35" t="s">
        <v>133</v>
      </c>
    </row>
    <row r="36" spans="1:10" hidden="1">
      <c r="A36" s="20" t="s">
        <v>116</v>
      </c>
      <c r="C36" t="s">
        <v>45</v>
      </c>
      <c r="F36" t="s">
        <v>134</v>
      </c>
    </row>
    <row r="37" spans="1:10" hidden="1">
      <c r="A37" s="20" t="s">
        <v>136</v>
      </c>
      <c r="C37" t="s">
        <v>46</v>
      </c>
    </row>
    <row r="38" spans="1:10" hidden="1">
      <c r="A38" s="20" t="s">
        <v>25</v>
      </c>
      <c r="C38" t="s">
        <v>47</v>
      </c>
      <c r="F38" s="60" t="s">
        <v>23</v>
      </c>
    </row>
    <row r="39" spans="1:10" hidden="1">
      <c r="F39" t="s">
        <v>135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S2:S3"/>
    <mergeCell ref="T2:T3"/>
    <mergeCell ref="G2:I2"/>
    <mergeCell ref="A2:A3"/>
    <mergeCell ref="B2:B3"/>
    <mergeCell ref="C2:C3"/>
  </mergeCells>
  <conditionalFormatting sqref="U4">
    <cfRule type="cellIs" dxfId="94" priority="119" operator="equal">
      <formula>0</formula>
    </cfRule>
  </conditionalFormatting>
  <conditionalFormatting sqref="N5">
    <cfRule type="containsText" dxfId="93" priority="309" stopIfTrue="1" operator="containsText" text="Extremo">
      <formula>NOT(ISERROR(SEARCH("Extremo",N5)))</formula>
    </cfRule>
    <cfRule type="containsText" dxfId="92" priority="310" stopIfTrue="1" operator="containsText" text="Alto">
      <formula>NOT(ISERROR(SEARCH("Alto",N5)))</formula>
    </cfRule>
    <cfRule type="containsText" dxfId="91" priority="311" stopIfTrue="1" operator="containsText" text="Moderado">
      <formula>NOT(ISERROR(SEARCH("Moderado",N5)))</formula>
    </cfRule>
    <cfRule type="containsText" dxfId="90" priority="312" stopIfTrue="1" operator="containsText" text="Bajo">
      <formula>NOT(ISERROR(SEARCH("Bajo",N5)))</formula>
    </cfRule>
  </conditionalFormatting>
  <conditionalFormatting sqref="U5">
    <cfRule type="cellIs" dxfId="89" priority="286" operator="equal">
      <formula>0</formula>
    </cfRule>
  </conditionalFormatting>
  <conditionalFormatting sqref="U6">
    <cfRule type="cellIs" dxfId="88" priority="281" operator="equal">
      <formula>0</formula>
    </cfRule>
  </conditionalFormatting>
  <conditionalFormatting sqref="U7">
    <cfRule type="cellIs" dxfId="87" priority="272" operator="equal">
      <formula>0</formula>
    </cfRule>
  </conditionalFormatting>
  <conditionalFormatting sqref="U8">
    <cfRule type="cellIs" dxfId="86" priority="270" operator="equal">
      <formula>0</formula>
    </cfRule>
  </conditionalFormatting>
  <conditionalFormatting sqref="N9">
    <cfRule type="containsText" dxfId="85" priority="377" stopIfTrue="1" operator="containsText" text="Extremo">
      <formula>NOT(ISERROR(SEARCH("Extremo",N9)))</formula>
    </cfRule>
    <cfRule type="containsText" dxfId="84" priority="378" stopIfTrue="1" operator="containsText" text="Alto">
      <formula>NOT(ISERROR(SEARCH("Alto",N9)))</formula>
    </cfRule>
    <cfRule type="containsText" dxfId="83" priority="379" stopIfTrue="1" operator="containsText" text="Moderado">
      <formula>NOT(ISERROR(SEARCH("Moderado",N9)))</formula>
    </cfRule>
    <cfRule type="containsText" dxfId="82" priority="380" stopIfTrue="1" operator="containsText" text="Bajo">
      <formula>NOT(ISERROR(SEARCH("Bajo",N9)))</formula>
    </cfRule>
  </conditionalFormatting>
  <conditionalFormatting sqref="N10">
    <cfRule type="containsText" dxfId="81" priority="371" stopIfTrue="1" operator="containsText" text="Extremo">
      <formula>NOT(ISERROR(SEARCH("Extremo",N10)))</formula>
    </cfRule>
    <cfRule type="containsText" dxfId="80" priority="372" stopIfTrue="1" operator="containsText" text="Alto">
      <formula>NOT(ISERROR(SEARCH("Alto",N10)))</formula>
    </cfRule>
    <cfRule type="containsText" dxfId="79" priority="373" stopIfTrue="1" operator="containsText" text="Moderado">
      <formula>NOT(ISERROR(SEARCH("Moderado",N10)))</formula>
    </cfRule>
    <cfRule type="containsText" dxfId="78" priority="374" stopIfTrue="1" operator="containsText" text="Bajo">
      <formula>NOT(ISERROR(SEARCH("Bajo",N10)))</formula>
    </cfRule>
  </conditionalFormatting>
  <conditionalFormatting sqref="W10">
    <cfRule type="cellIs" dxfId="77" priority="100" operator="equal">
      <formula>0</formula>
    </cfRule>
  </conditionalFormatting>
  <conditionalFormatting sqref="W11">
    <cfRule type="cellIs" dxfId="76" priority="99" operator="equal">
      <formula>0</formula>
    </cfRule>
  </conditionalFormatting>
  <conditionalFormatting sqref="W12">
    <cfRule type="cellIs" dxfId="75" priority="98" operator="equal">
      <formula>0</formula>
    </cfRule>
  </conditionalFormatting>
  <conditionalFormatting sqref="N4:N12">
    <cfRule type="expression" dxfId="74" priority="386" stopIfTrue="1">
      <formula>IF(L4="",M4="","")</formula>
    </cfRule>
  </conditionalFormatting>
  <conditionalFormatting sqref="N7:N8">
    <cfRule type="containsText" dxfId="73" priority="322" stopIfTrue="1" operator="containsText" text="Extremo">
      <formula>NOT(ISERROR(SEARCH("Extremo",N7)))</formula>
    </cfRule>
    <cfRule type="containsText" dxfId="72" priority="323" stopIfTrue="1" operator="containsText" text="Alto">
      <formula>NOT(ISERROR(SEARCH("Alto",N7)))</formula>
    </cfRule>
    <cfRule type="containsText" dxfId="71" priority="324" stopIfTrue="1" operator="containsText" text="Moderado">
      <formula>NOT(ISERROR(SEARCH("Moderado",N7)))</formula>
    </cfRule>
    <cfRule type="containsText" dxfId="70" priority="325" stopIfTrue="1" operator="containsText" text="Bajo">
      <formula>NOT(ISERROR(SEARCH("Bajo",N7)))</formula>
    </cfRule>
  </conditionalFormatting>
  <conditionalFormatting sqref="N11:N12">
    <cfRule type="containsText" dxfId="69" priority="360" stopIfTrue="1" operator="containsText" text="Extremo">
      <formula>NOT(ISERROR(SEARCH("Extremo",N11)))</formula>
    </cfRule>
    <cfRule type="containsText" dxfId="68" priority="361" stopIfTrue="1" operator="containsText" text="Alto">
      <formula>NOT(ISERROR(SEARCH("Alto",N11)))</formula>
    </cfRule>
    <cfRule type="containsText" dxfId="67" priority="362" stopIfTrue="1" operator="containsText" text="Moderado">
      <formula>NOT(ISERROR(SEARCH("Moderado",N11)))</formula>
    </cfRule>
    <cfRule type="containsText" dxfId="66" priority="363" stopIfTrue="1" operator="containsText" text="Bajo">
      <formula>NOT(ISERROR(SEARCH("Bajo",N11)))</formula>
    </cfRule>
  </conditionalFormatting>
  <conditionalFormatting sqref="I4 I7 I10 I12">
    <cfRule type="containsText" dxfId="65" priority="86" stopIfTrue="1" operator="containsText" text="Extremo">
      <formula>NOT(ISERROR(SEARCH("Extremo",I4)))</formula>
    </cfRule>
    <cfRule type="containsText" dxfId="64" priority="87" stopIfTrue="1" operator="containsText" text="Alto">
      <formula>NOT(ISERROR(SEARCH("Alto",I4)))</formula>
    </cfRule>
    <cfRule type="containsText" dxfId="63" priority="88" stopIfTrue="1" operator="containsText" text="Moderado">
      <formula>NOT(ISERROR(SEARCH("Moderado",I4)))</formula>
    </cfRule>
    <cfRule type="containsText" dxfId="62" priority="89" stopIfTrue="1" operator="containsText" text="Bajo">
      <formula>NOT(ISERROR(SEARCH("Bajo",I4)))</formula>
    </cfRule>
  </conditionalFormatting>
  <conditionalFormatting sqref="I4 I7 I10 I12">
    <cfRule type="expression" dxfId="61" priority="85" stopIfTrue="1">
      <formula>IF(G4="",H4="","")</formula>
    </cfRule>
  </conditionalFormatting>
  <conditionalFormatting sqref="I15">
    <cfRule type="containsText" dxfId="60" priority="81" stopIfTrue="1" operator="containsText" text="Extremo">
      <formula>NOT(ISERROR(SEARCH("Extremo",I15)))</formula>
    </cfRule>
    <cfRule type="containsText" dxfId="59" priority="82" stopIfTrue="1" operator="containsText" text="Alto">
      <formula>NOT(ISERROR(SEARCH("Alto",I15)))</formula>
    </cfRule>
    <cfRule type="containsText" dxfId="58" priority="83" stopIfTrue="1" operator="containsText" text="Moderado">
      <formula>NOT(ISERROR(SEARCH("Moderado",I15)))</formula>
    </cfRule>
    <cfRule type="containsText" dxfId="57" priority="84" stopIfTrue="1" operator="containsText" text="Bajo">
      <formula>NOT(ISERROR(SEARCH("Bajo",I15)))</formula>
    </cfRule>
  </conditionalFormatting>
  <conditionalFormatting sqref="I15">
    <cfRule type="expression" dxfId="56" priority="80" stopIfTrue="1">
      <formula>IF(G15="",H15="","")</formula>
    </cfRule>
  </conditionalFormatting>
  <conditionalFormatting sqref="I5">
    <cfRule type="containsText" dxfId="55" priority="76" stopIfTrue="1" operator="containsText" text="Extremo">
      <formula>NOT(ISERROR(SEARCH("Extremo",I5)))</formula>
    </cfRule>
    <cfRule type="containsText" dxfId="54" priority="77" stopIfTrue="1" operator="containsText" text="Alto">
      <formula>NOT(ISERROR(SEARCH("Alto",I5)))</formula>
    </cfRule>
    <cfRule type="containsText" dxfId="53" priority="78" stopIfTrue="1" operator="containsText" text="Moderado">
      <formula>NOT(ISERROR(SEARCH("Moderado",I5)))</formula>
    </cfRule>
    <cfRule type="containsText" dxfId="52" priority="79" stopIfTrue="1" operator="containsText" text="Bajo">
      <formula>NOT(ISERROR(SEARCH("Bajo",I5)))</formula>
    </cfRule>
  </conditionalFormatting>
  <conditionalFormatting sqref="I5">
    <cfRule type="expression" dxfId="51" priority="75" stopIfTrue="1">
      <formula>IF(G5="",H5="","")</formula>
    </cfRule>
  </conditionalFormatting>
  <conditionalFormatting sqref="I6">
    <cfRule type="containsText" dxfId="50" priority="71" stopIfTrue="1" operator="containsText" text="Extremo">
      <formula>NOT(ISERROR(SEARCH("Extremo",I6)))</formula>
    </cfRule>
    <cfRule type="containsText" dxfId="49" priority="72" stopIfTrue="1" operator="containsText" text="Alto">
      <formula>NOT(ISERROR(SEARCH("Alto",I6)))</formula>
    </cfRule>
    <cfRule type="containsText" dxfId="48" priority="73" stopIfTrue="1" operator="containsText" text="Moderado">
      <formula>NOT(ISERROR(SEARCH("Moderado",I6)))</formula>
    </cfRule>
    <cfRule type="containsText" dxfId="47" priority="74" stopIfTrue="1" operator="containsText" text="Bajo">
      <formula>NOT(ISERROR(SEARCH("Bajo",I6)))</formula>
    </cfRule>
  </conditionalFormatting>
  <conditionalFormatting sqref="I6">
    <cfRule type="expression" dxfId="46" priority="70" stopIfTrue="1">
      <formula>IF(G6="",H6="","")</formula>
    </cfRule>
  </conditionalFormatting>
  <conditionalFormatting sqref="I8">
    <cfRule type="containsText" dxfId="45" priority="66" stopIfTrue="1" operator="containsText" text="Extremo">
      <formula>NOT(ISERROR(SEARCH("Extremo",I8)))</formula>
    </cfRule>
    <cfRule type="containsText" dxfId="44" priority="67" stopIfTrue="1" operator="containsText" text="Alto">
      <formula>NOT(ISERROR(SEARCH("Alto",I8)))</formula>
    </cfRule>
    <cfRule type="containsText" dxfId="43" priority="68" stopIfTrue="1" operator="containsText" text="Moderado">
      <formula>NOT(ISERROR(SEARCH("Moderado",I8)))</formula>
    </cfRule>
    <cfRule type="containsText" dxfId="42" priority="69" stopIfTrue="1" operator="containsText" text="Bajo">
      <formula>NOT(ISERROR(SEARCH("Bajo",I8)))</formula>
    </cfRule>
  </conditionalFormatting>
  <conditionalFormatting sqref="I8">
    <cfRule type="expression" dxfId="41" priority="65" stopIfTrue="1">
      <formula>IF(G8="",H8="","")</formula>
    </cfRule>
  </conditionalFormatting>
  <conditionalFormatting sqref="I9">
    <cfRule type="containsText" dxfId="40" priority="61" stopIfTrue="1" operator="containsText" text="Extremo">
      <formula>NOT(ISERROR(SEARCH("Extremo",I9)))</formula>
    </cfRule>
    <cfRule type="containsText" dxfId="39" priority="62" stopIfTrue="1" operator="containsText" text="Alto">
      <formula>NOT(ISERROR(SEARCH("Alto",I9)))</formula>
    </cfRule>
    <cfRule type="containsText" dxfId="38" priority="63" stopIfTrue="1" operator="containsText" text="Moderado">
      <formula>NOT(ISERROR(SEARCH("Moderado",I9)))</formula>
    </cfRule>
    <cfRule type="containsText" dxfId="37" priority="64" stopIfTrue="1" operator="containsText" text="Bajo">
      <formula>NOT(ISERROR(SEARCH("Bajo",I9)))</formula>
    </cfRule>
  </conditionalFormatting>
  <conditionalFormatting sqref="I9">
    <cfRule type="expression" dxfId="36" priority="60" stopIfTrue="1">
      <formula>IF(G9="",H9="","")</formula>
    </cfRule>
  </conditionalFormatting>
  <conditionalFormatting sqref="I11">
    <cfRule type="containsText" dxfId="35" priority="56" stopIfTrue="1" operator="containsText" text="Extremo">
      <formula>NOT(ISERROR(SEARCH("Extremo",I11)))</formula>
    </cfRule>
    <cfRule type="containsText" dxfId="34" priority="57" stopIfTrue="1" operator="containsText" text="Alto">
      <formula>NOT(ISERROR(SEARCH("Alto",I11)))</formula>
    </cfRule>
    <cfRule type="containsText" dxfId="33" priority="58" stopIfTrue="1" operator="containsText" text="Moderado">
      <formula>NOT(ISERROR(SEARCH("Moderado",I11)))</formula>
    </cfRule>
    <cfRule type="containsText" dxfId="32" priority="59" stopIfTrue="1" operator="containsText" text="Bajo">
      <formula>NOT(ISERROR(SEARCH("Bajo",I11)))</formula>
    </cfRule>
  </conditionalFormatting>
  <conditionalFormatting sqref="I11">
    <cfRule type="expression" dxfId="31" priority="55" stopIfTrue="1">
      <formula>IF(G11="",H11="","")</formula>
    </cfRule>
  </conditionalFormatting>
  <conditionalFormatting sqref="I13">
    <cfRule type="containsText" dxfId="30" priority="51" stopIfTrue="1" operator="containsText" text="Extremo">
      <formula>NOT(ISERROR(SEARCH("Extremo",I13)))</formula>
    </cfRule>
    <cfRule type="containsText" dxfId="29" priority="52" stopIfTrue="1" operator="containsText" text="Alto">
      <formula>NOT(ISERROR(SEARCH("Alto",I13)))</formula>
    </cfRule>
    <cfRule type="containsText" dxfId="28" priority="53" stopIfTrue="1" operator="containsText" text="Moderado">
      <formula>NOT(ISERROR(SEARCH("Moderado",I13)))</formula>
    </cfRule>
    <cfRule type="containsText" dxfId="27" priority="54" stopIfTrue="1" operator="containsText" text="Bajo">
      <formula>NOT(ISERROR(SEARCH("Bajo",I13)))</formula>
    </cfRule>
  </conditionalFormatting>
  <conditionalFormatting sqref="I13">
    <cfRule type="expression" dxfId="26" priority="50" stopIfTrue="1">
      <formula>IF(G13="",H13="","")</formula>
    </cfRule>
  </conditionalFormatting>
  <conditionalFormatting sqref="N9">
    <cfRule type="containsText" dxfId="25" priority="41" stopIfTrue="1" operator="containsText" text="Extremo">
      <formula>NOT(ISERROR(SEARCH("Extremo",N9)))</formula>
    </cfRule>
    <cfRule type="containsText" dxfId="24" priority="42" stopIfTrue="1" operator="containsText" text="Alto">
      <formula>NOT(ISERROR(SEARCH("Alto",N9)))</formula>
    </cfRule>
    <cfRule type="containsText" dxfId="23" priority="43" stopIfTrue="1" operator="containsText" text="Moderado">
      <formula>NOT(ISERROR(SEARCH("Moderado",N9)))</formula>
    </cfRule>
    <cfRule type="containsText" dxfId="22" priority="44" stopIfTrue="1" operator="containsText" text="Bajo">
      <formula>NOT(ISERROR(SEARCH("Bajo",N9)))</formula>
    </cfRule>
  </conditionalFormatting>
  <conditionalFormatting sqref="N10">
    <cfRule type="containsText" dxfId="21" priority="37" stopIfTrue="1" operator="containsText" text="Extremo">
      <formula>NOT(ISERROR(SEARCH("Extremo",N10)))</formula>
    </cfRule>
    <cfRule type="containsText" dxfId="20" priority="38" stopIfTrue="1" operator="containsText" text="Alto">
      <formula>NOT(ISERROR(SEARCH("Alto",N10)))</formula>
    </cfRule>
    <cfRule type="containsText" dxfId="19" priority="39" stopIfTrue="1" operator="containsText" text="Moderado">
      <formula>NOT(ISERROR(SEARCH("Moderado",N10)))</formula>
    </cfRule>
    <cfRule type="containsText" dxfId="18" priority="40" stopIfTrue="1" operator="containsText" text="Bajo">
      <formula>NOT(ISERROR(SEARCH("Bajo",N10)))</formula>
    </cfRule>
  </conditionalFormatting>
  <conditionalFormatting sqref="N11">
    <cfRule type="containsText" dxfId="17" priority="33" stopIfTrue="1" operator="containsText" text="Extremo">
      <formula>NOT(ISERROR(SEARCH("Extremo",N11)))</formula>
    </cfRule>
    <cfRule type="containsText" dxfId="16" priority="34" stopIfTrue="1" operator="containsText" text="Alto">
      <formula>NOT(ISERROR(SEARCH("Alto",N11)))</formula>
    </cfRule>
    <cfRule type="containsText" dxfId="15" priority="35" stopIfTrue="1" operator="containsText" text="Moderado">
      <formula>NOT(ISERROR(SEARCH("Moderado",N11)))</formula>
    </cfRule>
    <cfRule type="containsText" dxfId="14" priority="36" stopIfTrue="1" operator="containsText" text="Bajo">
      <formula>NOT(ISERROR(SEARCH("Bajo",N11)))</formula>
    </cfRule>
  </conditionalFormatting>
  <conditionalFormatting sqref="N12">
    <cfRule type="containsText" dxfId="13" priority="29" stopIfTrue="1" operator="containsText" text="Extremo">
      <formula>NOT(ISERROR(SEARCH("Extremo",N12)))</formula>
    </cfRule>
    <cfRule type="containsText" dxfId="12" priority="30" stopIfTrue="1" operator="containsText" text="Alto">
      <formula>NOT(ISERROR(SEARCH("Alto",N12)))</formula>
    </cfRule>
    <cfRule type="containsText" dxfId="11" priority="31" stopIfTrue="1" operator="containsText" text="Moderado">
      <formula>NOT(ISERROR(SEARCH("Moderado",N12)))</formula>
    </cfRule>
    <cfRule type="containsText" dxfId="10" priority="32" stopIfTrue="1" operator="containsText" text="Bajo">
      <formula>NOT(ISERROR(SEARCH("Bajo",N12)))</formula>
    </cfRule>
  </conditionalFormatting>
  <conditionalFormatting sqref="N13">
    <cfRule type="expression" dxfId="9" priority="10" stopIfTrue="1">
      <formula>IF(L13="",M13="","")</formula>
    </cfRule>
  </conditionalFormatting>
  <conditionalFormatting sqref="N13">
    <cfRule type="containsText" dxfId="8" priority="6" stopIfTrue="1" operator="containsText" text="Extremo">
      <formula>NOT(ISERROR(SEARCH("Extremo",N13)))</formula>
    </cfRule>
    <cfRule type="containsText" dxfId="7" priority="7" stopIfTrue="1" operator="containsText" text="Alto">
      <formula>NOT(ISERROR(SEARCH("Alto",N13)))</formula>
    </cfRule>
    <cfRule type="containsText" dxfId="6" priority="8" stopIfTrue="1" operator="containsText" text="Moderado">
      <formula>NOT(ISERROR(SEARCH("Moderado",N13)))</formula>
    </cfRule>
    <cfRule type="containsText" dxfId="5" priority="9" stopIfTrue="1" operator="containsText" text="Bajo">
      <formula>NOT(ISERROR(SEARCH("Bajo",N13)))</formula>
    </cfRule>
  </conditionalFormatting>
  <conditionalFormatting sqref="N13">
    <cfRule type="containsText" dxfId="4" priority="2" stopIfTrue="1" operator="containsText" text="Extremo">
      <formula>NOT(ISERROR(SEARCH("Extremo",N13)))</formula>
    </cfRule>
    <cfRule type="containsText" dxfId="3" priority="3" stopIfTrue="1" operator="containsText" text="Alto">
      <formula>NOT(ISERROR(SEARCH("Alto",N13)))</formula>
    </cfRule>
    <cfRule type="containsText" dxfId="2" priority="4" stopIfTrue="1" operator="containsText" text="Moderado">
      <formula>NOT(ISERROR(SEARCH("Moderado",N13)))</formula>
    </cfRule>
    <cfRule type="containsText" dxfId="1" priority="5" stopIfTrue="1" operator="containsText" text="Bajo">
      <formula>NOT(ISERROR(SEARCH("Bajo",N13)))</formula>
    </cfRule>
  </conditionalFormatting>
  <conditionalFormatting sqref="U11">
    <cfRule type="cellIs" dxfId="0" priority="1" operator="equal">
      <formula>0</formula>
    </cfRule>
  </conditionalFormatting>
  <dataValidations count="10">
    <dataValidation type="list" allowBlank="1" showInputMessage="1" showErrorMessage="1" sqref="C2:C13" xr:uid="{00000000-0002-0000-0000-000000000000}">
      <formula1>$A$26:$A$33</formula1>
    </dataValidation>
    <dataValidation type="list" allowBlank="1" showInputMessage="1" showErrorMessage="1" sqref="I17 I65553 I131089 I196625 I262161 I327697 I393233 I458769 I524305 I589841 I655377 I720913 I786449 I851985 I917521 I983057" xr:uid="{00000000-0002-0000-0000-000001000000}">
      <formula1>#REF!</formula1>
    </dataValidation>
    <dataValidation type="list" allowBlank="1" showInputMessage="1" showErrorMessage="1" sqref="D2:D13" xr:uid="{00000000-0002-0000-0000-000002000000}">
      <formula1>$C$26:$C$38</formula1>
    </dataValidation>
    <dataValidation type="list" allowBlank="1" showInputMessage="1" showErrorMessage="1" sqref="R7:R13 R4:R5" xr:uid="{00000000-0002-0000-0000-000003000000}">
      <formula1>$F$26:$F$31</formula1>
    </dataValidation>
    <dataValidation type="list" allowBlank="1" showInputMessage="1" showErrorMessage="1" sqref="Q2:Q13" xr:uid="{00000000-0002-0000-0000-000004000000}">
      <formula1>$J$26:$J$28</formula1>
    </dataValidation>
    <dataValidation type="list" allowBlank="1" showInputMessage="1" showErrorMessage="1" sqref="O2:O3" xr:uid="{00000000-0002-0000-0000-000005000000}">
      <formula1>$J$30:$J$33</formula1>
    </dataValidation>
    <dataValidation type="list" allowBlank="1" showInputMessage="1" showErrorMessage="1" sqref="R2:R3" xr:uid="{00000000-0002-0000-0000-000006000000}">
      <formula1>$F$29:$F$30</formula1>
    </dataValidation>
    <dataValidation type="list" allowBlank="1" showInputMessage="1" showErrorMessage="1" sqref="G3 L3" xr:uid="{00000000-0002-0000-0000-000007000000}">
      <formula1>$F$26:$F$30</formula1>
    </dataValidation>
    <dataValidation type="list" allowBlank="1" showInputMessage="1" showErrorMessage="1" sqref="H3 M3" xr:uid="{00000000-0002-0000-0000-000008000000}">
      <formula1>$F$32:$F$36</formula1>
    </dataValidation>
    <dataValidation type="list" allowBlank="1" showInputMessage="1" showErrorMessage="1" sqref="I3 N3" xr:uid="{00000000-0002-0000-0000-000009000000}">
      <formula1>$A$35:$A$38</formula1>
    </dataValidation>
  </dataValidations>
  <pageMargins left="0.51181102362204722" right="0.51181102362204722" top="0.35433070866141736" bottom="0.98425196850393704" header="0.19685039370078741" footer="0.27559055118110237"/>
  <pageSetup paperSize="5" scale="65" fitToHeight="0" orientation="landscape" r:id="rId1"/>
  <headerFooter alignWithMargins="0">
    <oddFooter>&amp;L&amp;G&amp;C&amp;"Arial,Negrita Cursiva"&amp;7...llevamos más que agua.&amp;"Arial,Normal"
Calle 21 No. 1C - 17 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2017-08-24T14:38:22Z</cp:lastPrinted>
  <dcterms:created xsi:type="dcterms:W3CDTF">2006-09-16T00:00:00Z</dcterms:created>
  <dcterms:modified xsi:type="dcterms:W3CDTF">2018-06-01T21:40:27Z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